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95" windowHeight="13020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<sst xmlns="http://schemas.openxmlformats.org/spreadsheetml/2006/main" count="43" uniqueCount="41">
  <si>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Załącznik nr 2 do SIWZ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</si>
  <si>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</si>
  <si>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</si>
  <si>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</si>
  <si>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</si>
  <si>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</si>
  <si>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</si>
  <si>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</si>
  <si>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</si>
  <si>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</si>
  <si>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</si>
  <si>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</si>
  <si>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</si>
  <si>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</si>
  <si>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</si>
  <si>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</si>
  <si>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</si>
  <si>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</si>
  <si>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</si>
  <si>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</si>
  <si>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</si>
  <si>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</si>
  <si>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</si>
  <si>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</si>
  <si>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szt.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</si>
  <si>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</si>
  <si>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</si>
  <si>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</si>
  <si>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</si>
  <si>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</si>
  <si>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</si>
  <si>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</si>
  <si>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3.</t>
  </si>
  <si>
    <t>WZÓR FORMULARZA CENOWEGO -  DZPZ/333/2PN/2020</t>
  </si>
  <si>
    <t>4.</t>
  </si>
  <si>
    <t xml:space="preserve">zestaw </t>
  </si>
  <si>
    <t xml:space="preserve">Elektroda przezskórna 30cm </t>
  </si>
  <si>
    <t xml:space="preserve">Pilot pacjenta </t>
  </si>
  <si>
    <r>
      <t xml:space="preserve">Stymulator impulsów nieładowalny z pilotem i z kotwicą mechaniczną . </t>
    </r>
    <r>
      <rPr>
        <sz val="10"/>
        <rFont val="Arial"/>
        <family val="2"/>
      </rPr>
      <t>Przeciwbólowy zestaw do stymulacji 16 kontaktowy w komplec</t>
    </r>
    <r>
      <rPr>
        <b/>
        <sz val="10"/>
        <rFont val="Arial"/>
        <family val="2"/>
      </rPr>
      <t xml:space="preserve">ie: </t>
    </r>
    <r>
      <rPr>
        <sz val="10"/>
        <rFont val="Arial"/>
        <family val="2"/>
      </rPr>
      <t xml:space="preserve">stymulator 16 kontaktowy, programator pacjenta i elektroda szesnastokontaktowa chirurgiczna lub dwie przezskórne. • Stałe natężenie prądu
• Niezależna kontrola każdego z kontaktów od 0 do 100%, stopniowo o 1% (MICC)
• Ilumina 3D
• Amplituda od 0 do 25.5 mA
• Częstotliwość od 2 do 1,200 Hz
• Czas trwania impulsu od 20 do 1,000 μs
• Możliwość zastosowania elektrod przezskórnych lub chirurgicznych
• Objętość: 33cc
• Rozmiar: 70.9mm x49.5mm x 11.3 mm
• Szecznastokontaktowa elektroda chirurgiczna 45mm x 8 mm x 2 mm w dlugosci 50 lub 70 cm
LUB
• Dwie elektrody ośmiokontaktowe przezskórne – kontakt 3mm odstęp do wyboru 1mm, 4mm, 6mm – o długości 50 lub 70cm 
• Brak ograniczeń głębokości implantacji stymulatora 
• Możliwość zastosowania stymulacji typu Burst, High Frequency oraz Tonic
• Możliwość podłączenia elektrody bezpośrednio do stymulatora lub za pomocą łącznika
• Bez przewodowy programator (pilot) dla pacjenta 
• Pojemność Baterii 7.5Ahr
</t>
    </r>
  </si>
  <si>
    <t>Stymulator impulsów ładowalny z adapterem do ładowania, łącznikiem do elektrod kompatybilny z elektrodami  różnych producentów np.Medtronica</t>
  </si>
  <si>
    <t xml:space="preserve">Zamawiajacy wymaga  minimum 24 miesięcznej gwarancj na urządzenia  ( Proszę wpisać okres gwarancji do formularza ofertowego )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</si>
</sst>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33" borderId="19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7" xfId="0" applyNumberFormat="1" applyBorder="1" applyAlignment="1">
      <alignment vertical="center" wrapText="1"/>
    </xf>
    <xf numFmtId="166" fontId="0" fillId="34" borderId="22" xfId="0" applyNumberFormat="1" applyFont="1" applyFill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0" borderId="21" xfId="0" applyNumberFormat="1" applyBorder="1" applyAlignment="1">
      <alignment vertical="center" wrapText="1"/>
    </xf>
    <xf numFmtId="166" fontId="0" fillId="0" borderId="25" xfId="0" applyNumberFormat="1" applyBorder="1" applyAlignment="1">
      <alignment horizontal="center" vertical="center" wrapText="1"/>
    </xf>
    <xf numFmtId="166" fontId="0" fillId="35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36" borderId="28" xfId="0" applyNumberFormat="1" applyFont="1" applyFill="1" applyBorder="1" applyAlignment="1" applyProtection="1">
      <alignment horizontal="left" vertical="top" wrapText="1"/>
      <protection/>
    </xf>
    <xf numFmtId="0" fontId="2" fillId="0" borderId="28" xfId="0" applyFont="1" applyFill="1" applyBorder="1" applyAlignment="1">
      <alignment horizontal="center" vertical="center" wrapText="1"/>
    </xf>
    <xf numFmtId="166" fontId="0" fillId="0" borderId="28" xfId="0" applyNumberFormat="1" applyFont="1" applyBorder="1" applyAlignment="1">
      <alignment horizontal="center" vertical="center" wrapText="1"/>
    </xf>
    <xf numFmtId="166" fontId="0" fillId="0" borderId="28" xfId="0" applyNumberFormat="1" applyBorder="1" applyAlignment="1">
      <alignment horizontal="center" vertical="center" wrapText="1"/>
    </xf>
    <xf numFmtId="9" fontId="0" fillId="0" borderId="28" xfId="52" applyFont="1" applyFill="1" applyBorder="1" applyAlignment="1" applyProtection="1">
      <alignment horizontal="center" vertical="center" wrapText="1"/>
      <protection/>
    </xf>
    <xf numFmtId="0" fontId="5" fillId="36" borderId="28" xfId="0" applyNumberFormat="1" applyFont="1" applyFill="1" applyBorder="1" applyAlignment="1" applyProtection="1">
      <alignment horizontal="center" wrapText="1"/>
      <protection/>
    </xf>
    <xf numFmtId="0" fontId="1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5"/>
  <sheetViews>
    <sheetView tabSelected="1" zoomScalePageLayoutView="0" workbookViewId="0" topLeftCell="A1">
      <selection activeCell="B18" sqref="B1:M1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281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7.8515625" style="0" customWidth="1"/>
  </cols>
  <sheetData>
    <row r="1" spans="2:13" ht="15.75" customHeight="1" thickBot="1">
      <c r="B1" s="35" t="s">
        <v>33</v>
      </c>
      <c r="C1" s="35"/>
      <c r="D1" s="35"/>
      <c r="E1" s="35"/>
      <c r="F1" s="35"/>
      <c r="G1" s="35"/>
      <c r="H1" s="35"/>
      <c r="I1" s="35"/>
      <c r="J1" s="36" t="s">
        <v>0</v>
      </c>
      <c r="K1" s="36"/>
      <c r="L1" s="36"/>
      <c r="M1" s="36"/>
    </row>
    <row r="2" spans="2:13" ht="15.75" customHeight="1" thickBot="1">
      <c r="B2" s="35"/>
      <c r="C2" s="35"/>
      <c r="D2" s="35"/>
      <c r="E2" s="35"/>
      <c r="F2" s="35"/>
      <c r="G2" s="35"/>
      <c r="H2" s="35"/>
      <c r="I2" s="35"/>
      <c r="J2" s="36"/>
      <c r="K2" s="36"/>
      <c r="L2" s="36"/>
      <c r="M2" s="36"/>
    </row>
    <row r="3" spans="2:13" ht="27.75" customHeight="1" thickBot="1">
      <c r="B3" s="37"/>
      <c r="C3" s="37"/>
      <c r="D3" s="37"/>
      <c r="E3" s="37"/>
      <c r="F3" s="37"/>
      <c r="G3" s="37"/>
      <c r="H3" s="37"/>
      <c r="I3" s="37"/>
      <c r="J3" s="36"/>
      <c r="K3" s="36"/>
      <c r="L3" s="36"/>
      <c r="M3" s="36"/>
    </row>
    <row r="4" spans="2:13" ht="13.5" thickBot="1"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7" t="s">
        <v>8</v>
      </c>
      <c r="L4" s="8" t="s">
        <v>9</v>
      </c>
      <c r="M4" s="9" t="s">
        <v>10</v>
      </c>
    </row>
    <row r="5" spans="2:16" ht="76.5" customHeight="1">
      <c r="B5" s="25" t="s">
        <v>11</v>
      </c>
      <c r="C5" s="25" t="s">
        <v>12</v>
      </c>
      <c r="D5" s="26" t="s">
        <v>13</v>
      </c>
      <c r="E5" s="7" t="s">
        <v>14</v>
      </c>
      <c r="F5" s="7" t="s">
        <v>15</v>
      </c>
      <c r="G5" s="7" t="s">
        <v>16</v>
      </c>
      <c r="H5" s="8" t="s">
        <v>17</v>
      </c>
      <c r="I5" s="8" t="s">
        <v>18</v>
      </c>
      <c r="J5" s="8" t="s">
        <v>19</v>
      </c>
      <c r="K5" s="8" t="s">
        <v>20</v>
      </c>
      <c r="L5" s="27" t="s">
        <v>21</v>
      </c>
      <c r="M5" s="9" t="s">
        <v>22</v>
      </c>
      <c r="N5" s="10"/>
      <c r="O5" s="10"/>
      <c r="P5" s="10"/>
    </row>
    <row r="6" spans="2:16" ht="355.5" customHeight="1">
      <c r="B6" s="28" t="s">
        <v>23</v>
      </c>
      <c r="C6" s="34" t="s">
        <v>38</v>
      </c>
      <c r="D6" s="28"/>
      <c r="E6" s="28"/>
      <c r="F6" s="28" t="s">
        <v>35</v>
      </c>
      <c r="G6" s="30">
        <v>9</v>
      </c>
      <c r="H6" s="31"/>
      <c r="I6" s="32">
        <f>ROUND(G6*H6,2)</f>
        <v>0</v>
      </c>
      <c r="J6" s="33"/>
      <c r="K6" s="32">
        <f>ROUND(I6*J6,2)</f>
        <v>0</v>
      </c>
      <c r="L6" s="32">
        <f>ROUND(M6/G6,2)</f>
        <v>0</v>
      </c>
      <c r="M6" s="32">
        <f>ROUND(SUM(I6,K6),2)</f>
        <v>0</v>
      </c>
      <c r="N6" s="10"/>
      <c r="O6" s="10"/>
      <c r="P6" s="10"/>
    </row>
    <row r="7" spans="2:16" ht="51.75" customHeight="1">
      <c r="B7" s="28" t="s">
        <v>31</v>
      </c>
      <c r="C7" s="29" t="s">
        <v>36</v>
      </c>
      <c r="D7" s="28"/>
      <c r="E7" s="28"/>
      <c r="F7" s="28" t="s">
        <v>24</v>
      </c>
      <c r="G7" s="30">
        <v>19</v>
      </c>
      <c r="H7" s="31"/>
      <c r="I7" s="32">
        <f>ROUND(G7*H7,2)</f>
        <v>0</v>
      </c>
      <c r="J7" s="33"/>
      <c r="K7" s="32">
        <f>ROUND(I7*J7,2)</f>
        <v>0</v>
      </c>
      <c r="L7" s="32">
        <f>ROUND(M7/G7,2)</f>
        <v>0</v>
      </c>
      <c r="M7" s="32">
        <f>ROUND(SUM(I7,K7),2)</f>
        <v>0</v>
      </c>
      <c r="N7" s="10"/>
      <c r="O7" s="10"/>
      <c r="P7" s="10"/>
    </row>
    <row r="8" spans="2:16" ht="73.5" customHeight="1">
      <c r="B8" s="28" t="s">
        <v>32</v>
      </c>
      <c r="C8" s="29" t="s">
        <v>39</v>
      </c>
      <c r="D8" s="28"/>
      <c r="E8" s="28"/>
      <c r="F8" s="28" t="s">
        <v>24</v>
      </c>
      <c r="G8" s="30">
        <v>1</v>
      </c>
      <c r="H8" s="31"/>
      <c r="I8" s="32">
        <f>ROUND(G8*H8,2)</f>
        <v>0</v>
      </c>
      <c r="J8" s="33"/>
      <c r="K8" s="32">
        <f>ROUND(I8*J8,2)</f>
        <v>0</v>
      </c>
      <c r="L8" s="32">
        <f>ROUND(M8/G8,2)</f>
        <v>0</v>
      </c>
      <c r="M8" s="32">
        <f>ROUND(SUM(I8,K8),2)</f>
        <v>0</v>
      </c>
      <c r="N8" s="10"/>
      <c r="O8" s="10"/>
      <c r="P8" s="10"/>
    </row>
    <row r="9" spans="2:16" ht="53.25" customHeight="1">
      <c r="B9" s="28" t="s">
        <v>34</v>
      </c>
      <c r="C9" s="29" t="s">
        <v>37</v>
      </c>
      <c r="D9" s="28"/>
      <c r="E9" s="28"/>
      <c r="F9" s="28" t="s">
        <v>24</v>
      </c>
      <c r="G9" s="30">
        <v>1</v>
      </c>
      <c r="H9" s="31"/>
      <c r="I9" s="32">
        <f>ROUND(G9*H9,2)</f>
        <v>0</v>
      </c>
      <c r="J9" s="33"/>
      <c r="K9" s="32">
        <f>ROUND(I9*J9,2)</f>
        <v>0</v>
      </c>
      <c r="L9" s="32">
        <f>ROUND(M9/G9,2)</f>
        <v>0</v>
      </c>
      <c r="M9" s="32">
        <f>ROUND(SUM(I9,K9),2)</f>
        <v>0</v>
      </c>
      <c r="N9" s="10"/>
      <c r="O9" s="10"/>
      <c r="P9" s="10"/>
    </row>
    <row r="10" spans="2:18" ht="19.5" customHeight="1" thickBot="1">
      <c r="B10" s="38" t="s">
        <v>40</v>
      </c>
      <c r="C10" s="38"/>
      <c r="D10" s="38"/>
      <c r="E10" s="38"/>
      <c r="F10" s="38"/>
      <c r="G10" s="38"/>
      <c r="H10" s="11" t="s">
        <v>25</v>
      </c>
      <c r="I10" s="11">
        <f>SUM(I6:I9)</f>
        <v>0</v>
      </c>
      <c r="J10" s="12"/>
      <c r="K10" s="13"/>
      <c r="L10" s="14"/>
      <c r="M10" s="14"/>
      <c r="N10" s="10"/>
      <c r="O10" s="10"/>
      <c r="P10" s="10"/>
      <c r="R10" s="15"/>
    </row>
    <row r="11" spans="2:18" ht="19.5" customHeight="1" thickBot="1">
      <c r="B11" s="39"/>
      <c r="C11" s="39"/>
      <c r="D11" s="39"/>
      <c r="E11" s="39"/>
      <c r="F11" s="39"/>
      <c r="G11" s="39"/>
      <c r="H11" s="16"/>
      <c r="J11" s="17" t="s">
        <v>26</v>
      </c>
      <c r="K11" s="17">
        <f>SUM(K6:K10)</f>
        <v>0</v>
      </c>
      <c r="L11" s="18"/>
      <c r="M11" s="19"/>
      <c r="N11" s="10"/>
      <c r="O11" s="10"/>
      <c r="P11" s="10"/>
      <c r="R11" s="15"/>
    </row>
    <row r="12" spans="2:16" ht="25.5" customHeight="1">
      <c r="B12" s="39"/>
      <c r="C12" s="39"/>
      <c r="D12" s="39"/>
      <c r="E12" s="39"/>
      <c r="F12" s="39"/>
      <c r="G12" s="39"/>
      <c r="H12" s="20"/>
      <c r="I12" s="21"/>
      <c r="J12" s="14"/>
      <c r="K12" s="14"/>
      <c r="L12" s="22" t="s">
        <v>27</v>
      </c>
      <c r="M12" s="22">
        <f>SUM(M6:M11)</f>
        <v>0</v>
      </c>
      <c r="N12" s="10"/>
      <c r="O12" s="10"/>
      <c r="P12" s="10"/>
    </row>
    <row r="13" spans="2:16" s="23" customFormat="1" ht="21.75" customHeight="1">
      <c r="B13" s="40" t="s">
        <v>28</v>
      </c>
      <c r="C13" s="40"/>
      <c r="D13" s="40"/>
      <c r="E13" s="40"/>
      <c r="F13" s="40"/>
      <c r="G13" s="40"/>
      <c r="H13" s="40"/>
      <c r="I13" s="41" t="s">
        <v>29</v>
      </c>
      <c r="J13" s="41"/>
      <c r="K13" s="41"/>
      <c r="L13" s="41"/>
      <c r="M13" s="41"/>
      <c r="N13" s="24"/>
      <c r="O13" s="24"/>
      <c r="P13" s="24"/>
    </row>
    <row r="14" spans="2:16" s="23" customFormat="1" ht="21" customHeight="1">
      <c r="B14" s="40"/>
      <c r="C14" s="40"/>
      <c r="D14" s="40"/>
      <c r="E14" s="40"/>
      <c r="F14" s="40"/>
      <c r="G14" s="40"/>
      <c r="H14" s="40"/>
      <c r="I14" s="41"/>
      <c r="J14" s="41"/>
      <c r="K14" s="41"/>
      <c r="L14" s="41"/>
      <c r="M14" s="41"/>
      <c r="N14" s="24"/>
      <c r="O14" s="24"/>
      <c r="P14" s="24"/>
    </row>
    <row r="15" spans="2:16" s="23" customFormat="1" ht="48" customHeight="1">
      <c r="B15" s="42" t="s">
        <v>30</v>
      </c>
      <c r="C15" s="42"/>
      <c r="D15" s="42"/>
      <c r="E15" s="42"/>
      <c r="F15" s="42"/>
      <c r="G15" s="42"/>
      <c r="H15" s="42"/>
      <c r="I15" s="41"/>
      <c r="J15" s="41"/>
      <c r="K15" s="41"/>
      <c r="L15" s="41"/>
      <c r="M15" s="41"/>
      <c r="N15" s="24"/>
      <c r="O15" s="24"/>
      <c r="P15" s="24"/>
    </row>
  </sheetData>
  <sheetProtection selectLockedCells="1" selectUnlockedCells="1"/>
  <mergeCells count="7">
    <mergeCell ref="B1:I2"/>
    <mergeCell ref="J1:M3"/>
    <mergeCell ref="B3:I3"/>
    <mergeCell ref="B10:G12"/>
    <mergeCell ref="B13:H14"/>
    <mergeCell ref="I13:M15"/>
    <mergeCell ref="B15:H15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Dela</cp:lastModifiedBy>
  <cp:lastPrinted>2019-06-17T12:05:03Z</cp:lastPrinted>
  <dcterms:created xsi:type="dcterms:W3CDTF">2019-06-06T06:04:08Z</dcterms:created>
  <dcterms:modified xsi:type="dcterms:W3CDTF">2020-01-09T10:04:03Z</dcterms:modified>
  <cp:category/>
  <cp:version/>
  <cp:contentType/>
  <cp:contentStatus/>
</cp:coreProperties>
</file>